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M\ZE\3\3\mission E Teamordner\Neue Module &amp; Erweiterungen\Mobilität\"/>
    </mc:Choice>
  </mc:AlternateContent>
  <workbookProtection workbookAlgorithmName="SHA-512" workbookHashValue="S+HWX1T/NVHLM6dFeorps0gCGFj0fzL320bZk4UNxPD/5fdYB1To4TOP1dUzSErS4AAEG0aTJhck7ALun+C+gg==" workbookSaltValue="6poVWB9de81ImNK7bd8Czg==" workbookSpinCount="100000" lockStructure="1"/>
  <bookViews>
    <workbookView xWindow="0" yWindow="0" windowWidth="5160" windowHeight="4065"/>
  </bookViews>
  <sheets>
    <sheet name="Meine Mobilitätsbilan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1" i="1" l="1"/>
  <c r="H5" i="1"/>
  <c r="H6" i="1"/>
  <c r="H7" i="1"/>
  <c r="H9" i="1"/>
  <c r="H10" i="1"/>
  <c r="H12" i="1"/>
  <c r="H13" i="1"/>
  <c r="H4" i="1"/>
  <c r="D5" i="1"/>
  <c r="D6" i="1"/>
  <c r="D7" i="1"/>
  <c r="I7" i="1" s="1"/>
  <c r="L7" i="1" s="1"/>
  <c r="D8" i="1"/>
  <c r="D9" i="1"/>
  <c r="D10" i="1"/>
  <c r="D11" i="1"/>
  <c r="D12" i="1"/>
  <c r="D13" i="1"/>
  <c r="D4" i="1"/>
  <c r="I5" i="1" l="1"/>
  <c r="I10" i="1"/>
  <c r="I13" i="1"/>
  <c r="L13" i="1" s="1"/>
  <c r="I8" i="1"/>
  <c r="L8" i="1" s="1"/>
  <c r="I9" i="1"/>
  <c r="L9" i="1" s="1"/>
  <c r="I6" i="1"/>
  <c r="L6" i="1" s="1"/>
  <c r="I4" i="1"/>
  <c r="I12" i="1"/>
  <c r="L12" i="1" s="1"/>
  <c r="I11" i="1"/>
  <c r="L11" i="1" s="1"/>
  <c r="L10" i="1" l="1"/>
  <c r="L5" i="1"/>
  <c r="I14" i="1"/>
  <c r="J13" i="1" s="1"/>
  <c r="L4" i="1"/>
  <c r="L14" i="1" s="1"/>
  <c r="J9" i="1"/>
  <c r="J12" i="1"/>
  <c r="J8" i="1" l="1"/>
  <c r="J10" i="1"/>
  <c r="J11" i="1"/>
  <c r="J14" i="1"/>
  <c r="J7" i="1"/>
  <c r="J5" i="1"/>
  <c r="J4" i="1"/>
  <c r="J6" i="1"/>
</calcChain>
</file>

<file path=xl/comments1.xml><?xml version="1.0" encoding="utf-8"?>
<comments xmlns="http://schemas.openxmlformats.org/spreadsheetml/2006/main">
  <authors>
    <author>Rensner, Sarah</author>
  </authors>
  <commentList>
    <comment ref="I13" authorId="0" shapeId="0">
      <text>
        <r>
          <rPr>
            <b/>
            <sz val="9"/>
            <color indexed="81"/>
            <rFont val="Segoe UI"/>
            <family val="2"/>
          </rPr>
          <t>Rensner, Sarah:</t>
        </r>
        <r>
          <rPr>
            <sz val="9"/>
            <color indexed="81"/>
            <rFont val="Segoe UI"/>
            <family val="2"/>
          </rPr>
          <t xml:space="preserve">
Anzahl der Tage *300
</t>
        </r>
      </text>
    </comment>
  </commentList>
</comments>
</file>

<file path=xl/sharedStrings.xml><?xml version="1.0" encoding="utf-8"?>
<sst xmlns="http://schemas.openxmlformats.org/spreadsheetml/2006/main" count="34" uniqueCount="32">
  <si>
    <t>Mobilitätsform</t>
  </si>
  <si>
    <t>Kilometer pro Jahr</t>
  </si>
  <si>
    <t>privat</t>
  </si>
  <si>
    <t>beruflich</t>
  </si>
  <si>
    <t>Alltag</t>
  </si>
  <si>
    <t>Urlaub</t>
  </si>
  <si>
    <t>Summe 1</t>
  </si>
  <si>
    <t>Arbeitsweg</t>
  </si>
  <si>
    <t>Alltag im Job</t>
  </si>
  <si>
    <t>Dienstreisen</t>
  </si>
  <si>
    <t>Summe 2</t>
  </si>
  <si>
    <t>Summe1 + Summe 2</t>
  </si>
  <si>
    <t>Fußweg</t>
  </si>
  <si>
    <t>Fahrrad</t>
  </si>
  <si>
    <t>E-Bike &amp; Pedelec</t>
  </si>
  <si>
    <t>Motorrad</t>
  </si>
  <si>
    <t>Pkw (Verbrenner)</t>
  </si>
  <si>
    <t>Elektroauto</t>
  </si>
  <si>
    <t>ÖPNV</t>
  </si>
  <si>
    <t>DB Fernverkehr</t>
  </si>
  <si>
    <t>Flugzeug</t>
  </si>
  <si>
    <t>Gesamtsumme:</t>
  </si>
  <si>
    <t>insgesamt zurückgelegte Strecken (km/a)</t>
  </si>
  <si>
    <t>Anteile an Gesamtstrecke (%)</t>
  </si>
  <si>
    <t>Emissionsfaktoren (g/P*km)</t>
  </si>
  <si>
    <t>CO2-Emissionen (kg/a)</t>
  </si>
  <si>
    <t>Für die zurückgelegte Strecke Anzahl der Tage *300</t>
  </si>
  <si>
    <t>Hier ausfüllen</t>
  </si>
  <si>
    <t>74 kg/P*Tag</t>
  </si>
  <si>
    <t xml:space="preserve">Kreuzfahrt </t>
  </si>
  <si>
    <t>Anzahl Tage *300</t>
  </si>
  <si>
    <t xml:space="preserve">Angabe in Personenkilometern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</si>
</sst>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BundesSans Office"/>
      <family val="2"/>
    </font>
    <font>
      <sz val="11"/>
      <color theme="1"/>
      <name val="BundesSans Office"/>
      <family val="2"/>
    </font>
    <font>
      <b/>
      <sz val="11"/>
      <color theme="1"/>
      <name val="BundesSans Office"/>
      <family val="2"/>
    </font>
    <font>
      <i/>
      <sz val="11"/>
      <color theme="0" tint="-0.499984740745262"/>
      <name val="BundesSans Office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0"/>
      <name val="BundesSans Office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249977111117893"/>
      <name val="BundesSans Office"/>
      <family val="2"/>
    </font>
  </fonts>
  <fills count="15">
    <fill>
      <patternFill patternType="none"/>
    </fill>
    <fill>
      <patternFill patternType="gray125"/>
    </fill>
    <fill>
      <patternFill patternType="solid">
        <fgColor rgb="FFEFEEE6"/>
        <bgColor indexed="64"/>
      </patternFill>
    </fill>
    <fill>
      <patternFill patternType="solid">
        <fgColor rgb="FFDFDD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0" xfId="0" applyFont="1" applyBorder="1"/>
    <xf numFmtId="0" fontId="0" fillId="14" borderId="0" xfId="0" applyFill="1"/>
    <xf numFmtId="0" fontId="11" fillId="0" borderId="0" xfId="0" applyFont="1" applyFill="1"/>
    <xf numFmtId="0" fontId="10" fillId="0" borderId="1" xfId="0" applyFont="1" applyFill="1" applyBorder="1"/>
    <xf numFmtId="0" fontId="4" fillId="3" borderId="5" xfId="0" applyFont="1" applyFill="1" applyBorder="1" applyAlignment="1" applyProtection="1">
      <alignment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vertical="center" wrapText="1"/>
    </xf>
    <xf numFmtId="0" fontId="0" fillId="0" borderId="8" xfId="0" applyBorder="1" applyProtection="1"/>
    <xf numFmtId="0" fontId="6" fillId="2" borderId="6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0" fillId="0" borderId="11" xfId="0" applyBorder="1" applyProtection="1"/>
    <xf numFmtId="0" fontId="0" fillId="0" borderId="0" xfId="0" applyProtection="1"/>
    <xf numFmtId="0" fontId="3" fillId="2" borderId="5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5" borderId="4" xfId="0" applyFont="1" applyFill="1" applyBorder="1" applyAlignment="1" applyProtection="1">
      <alignment vertical="center" wrapText="1"/>
    </xf>
    <xf numFmtId="0" fontId="4" fillId="6" borderId="4" xfId="0" applyFont="1" applyFill="1" applyBorder="1" applyAlignment="1" applyProtection="1">
      <alignment vertical="center" wrapText="1"/>
    </xf>
    <xf numFmtId="0" fontId="4" fillId="7" borderId="4" xfId="0" applyFont="1" applyFill="1" applyBorder="1" applyAlignment="1" applyProtection="1">
      <alignment vertical="center" wrapText="1"/>
    </xf>
    <xf numFmtId="0" fontId="4" fillId="8" borderId="4" xfId="0" applyFont="1" applyFill="1" applyBorder="1" applyAlignment="1" applyProtection="1">
      <alignment vertical="center" wrapText="1"/>
    </xf>
    <xf numFmtId="0" fontId="4" fillId="9" borderId="4" xfId="0" applyFont="1" applyFill="1" applyBorder="1" applyAlignment="1" applyProtection="1">
      <alignment vertical="center" wrapText="1"/>
    </xf>
    <xf numFmtId="0" fontId="4" fillId="10" borderId="4" xfId="0" applyFont="1" applyFill="1" applyBorder="1" applyAlignment="1" applyProtection="1">
      <alignment vertical="center" wrapText="1"/>
    </xf>
    <xf numFmtId="0" fontId="4" fillId="13" borderId="4" xfId="0" applyFont="1" applyFill="1" applyBorder="1" applyAlignment="1" applyProtection="1">
      <alignment vertical="center" wrapText="1"/>
    </xf>
    <xf numFmtId="0" fontId="4" fillId="11" borderId="4" xfId="0" applyFont="1" applyFill="1" applyBorder="1" applyAlignment="1" applyProtection="1">
      <alignment vertical="center" wrapText="1"/>
    </xf>
    <xf numFmtId="0" fontId="9" fillId="12" borderId="4" xfId="0" applyFont="1" applyFill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0" fillId="0" borderId="8" xfId="1" applyFont="1" applyBorder="1" applyProtection="1"/>
    <xf numFmtId="9" fontId="2" fillId="0" borderId="8" xfId="1" applyFont="1" applyBorder="1" applyProtection="1"/>
    <xf numFmtId="0" fontId="3" fillId="0" borderId="7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CC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Anteile der verschiedenen Mobilitätsformen an der Gesamtstrecke</a:t>
            </a:r>
            <a:r>
              <a:rPr lang="de-DE" baseline="0"/>
              <a:t> 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6C-4DEC-9823-F1CBA29057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22-4768-BA49-B215684B7B9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76C-4DEC-9823-F1CBA2905723}"/>
              </c:ext>
            </c:extLst>
          </c:dPt>
          <c:dPt>
            <c:idx val="3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6C-4DEC-9823-F1CBA2905723}"/>
              </c:ext>
            </c:extLst>
          </c:dPt>
          <c:dPt>
            <c:idx val="4"/>
            <c:bubble3D val="0"/>
            <c:spPr>
              <a:solidFill>
                <a:srgbClr val="CC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76C-4DEC-9823-F1CBA2905723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6C-4DEC-9823-F1CBA2905723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76C-4DEC-9823-F1CBA2905723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6C-4DEC-9823-F1CBA2905723}"/>
              </c:ext>
            </c:extLst>
          </c:dPt>
          <c:dPt>
            <c:idx val="8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76C-4DEC-9823-F1CBA2905723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6C-4DEC-9823-F1CBA2905723}"/>
              </c:ext>
            </c:extLst>
          </c:dPt>
          <c:cat>
            <c:strRef>
              <c:f>'Meine Mobilitätsbilanz'!$A$4:$A$13</c:f>
              <c:strCache>
                <c:ptCount val="10"/>
                <c:pt idx="0">
                  <c:v>Fußweg</c:v>
                </c:pt>
                <c:pt idx="1">
                  <c:v>Fahrrad</c:v>
                </c:pt>
                <c:pt idx="2">
                  <c:v>E-Bike &amp; Pedelec</c:v>
                </c:pt>
                <c:pt idx="3">
                  <c:v>Motorrad</c:v>
                </c:pt>
                <c:pt idx="4">
                  <c:v>Pkw (Verbrenner)</c:v>
                </c:pt>
                <c:pt idx="5">
                  <c:v>Elektroauto</c:v>
                </c:pt>
                <c:pt idx="6">
                  <c:v>ÖPNV</c:v>
                </c:pt>
                <c:pt idx="7">
                  <c:v>DB Fernverkehr</c:v>
                </c:pt>
                <c:pt idx="8">
                  <c:v>Flugzeug</c:v>
                </c:pt>
                <c:pt idx="9">
                  <c:v>Kreuzfahrt </c:v>
                </c:pt>
              </c:strCache>
            </c:strRef>
          </c:cat>
          <c:val>
            <c:numRef>
              <c:f>'Meine Mobilitätsbilanz'!$J$4:$J$13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C-4DEC-9823-F1CBA2905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CO2-Emissionen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'Meine Mobilitätsbilanz'!$L$2</c:f>
              <c:strCache>
                <c:ptCount val="1"/>
                <c:pt idx="0">
                  <c:v>CO2-Emissionen (kg/a)</c:v>
                </c:pt>
              </c:strCache>
            </c:strRef>
          </c:tx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EF-4E70-BC01-BB125261EAF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EF-4E70-BC01-BB125261EAF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EF-4E70-BC01-BB125261EAFE}"/>
              </c:ext>
            </c:extLst>
          </c:dPt>
          <c:dPt>
            <c:idx val="3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EF-4E70-BC01-BB125261EAFE}"/>
              </c:ext>
            </c:extLst>
          </c:dPt>
          <c:dPt>
            <c:idx val="4"/>
            <c:bubble3D val="0"/>
            <c:spPr>
              <a:solidFill>
                <a:srgbClr val="CC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EF-4E70-BC01-BB125261EAFE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EF-4E70-BC01-BB125261EAFE}"/>
              </c:ext>
            </c:extLst>
          </c:dPt>
          <c:dPt>
            <c:idx val="6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EF-4E70-BC01-BB125261EAFE}"/>
              </c:ext>
            </c:extLst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5EF-4E70-BC01-BB125261EAFE}"/>
              </c:ext>
            </c:extLst>
          </c:dPt>
          <c:dPt>
            <c:idx val="8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5EF-4E70-BC01-BB125261EAFE}"/>
              </c:ext>
            </c:extLst>
          </c:dPt>
          <c:dPt>
            <c:idx val="9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5EF-4E70-BC01-BB125261EAFE}"/>
              </c:ext>
            </c:extLst>
          </c:dPt>
          <c:cat>
            <c:strRef>
              <c:f>'Meine Mobilitätsbilanz'!$A$4:$A$13</c:f>
              <c:strCache>
                <c:ptCount val="10"/>
                <c:pt idx="0">
                  <c:v>Fußweg</c:v>
                </c:pt>
                <c:pt idx="1">
                  <c:v>Fahrrad</c:v>
                </c:pt>
                <c:pt idx="2">
                  <c:v>E-Bike &amp; Pedelec</c:v>
                </c:pt>
                <c:pt idx="3">
                  <c:v>Motorrad</c:v>
                </c:pt>
                <c:pt idx="4">
                  <c:v>Pkw (Verbrenner)</c:v>
                </c:pt>
                <c:pt idx="5">
                  <c:v>Elektroauto</c:v>
                </c:pt>
                <c:pt idx="6">
                  <c:v>ÖPNV</c:v>
                </c:pt>
                <c:pt idx="7">
                  <c:v>DB Fernverkehr</c:v>
                </c:pt>
                <c:pt idx="8">
                  <c:v>Flugzeug</c:v>
                </c:pt>
                <c:pt idx="9">
                  <c:v>Kreuzfahrt </c:v>
                </c:pt>
              </c:strCache>
            </c:strRef>
          </c:cat>
          <c:val>
            <c:numRef>
              <c:f>'Meine Mobilitätsbilanz'!$L$4:$L$13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EF-4E70-BC01-BB125261E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17</xdr:row>
      <xdr:rowOff>0</xdr:rowOff>
    </xdr:from>
    <xdr:to>
      <xdr:col>8</xdr:col>
      <xdr:colOff>1009650</xdr:colOff>
      <xdr:row>38</xdr:row>
      <xdr:rowOff>19049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17</xdr:row>
      <xdr:rowOff>0</xdr:rowOff>
    </xdr:from>
    <xdr:to>
      <xdr:col>17</xdr:col>
      <xdr:colOff>261938</xdr:colOff>
      <xdr:row>38</xdr:row>
      <xdr:rowOff>19049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C13" sqref="C13"/>
    </sheetView>
  </sheetViews>
  <sheetFormatPr baseColWidth="10" defaultRowHeight="15" x14ac:dyDescent="0.25"/>
  <cols>
    <col min="1" max="1" width="18.140625" customWidth="1"/>
    <col min="9" max="9" width="20.28515625" customWidth="1"/>
    <col min="10" max="10" width="16.85546875" customWidth="1"/>
    <col min="11" max="11" width="17.140625" customWidth="1"/>
    <col min="12" max="12" width="16.5703125" customWidth="1"/>
  </cols>
  <sheetData>
    <row r="1" spans="1:14" ht="19.5" thickBot="1" x14ac:dyDescent="0.3">
      <c r="A1" s="17" t="s">
        <v>0</v>
      </c>
      <c r="B1" s="35" t="s">
        <v>1</v>
      </c>
      <c r="C1" s="36"/>
      <c r="D1" s="36"/>
      <c r="E1" s="36"/>
      <c r="F1" s="36"/>
      <c r="G1" s="36"/>
      <c r="H1" s="36"/>
      <c r="I1" s="37"/>
      <c r="J1" s="12"/>
      <c r="K1" s="12"/>
      <c r="L1" s="12"/>
    </row>
    <row r="2" spans="1:14" ht="57" thickBot="1" x14ac:dyDescent="0.3">
      <c r="A2" s="18"/>
      <c r="B2" s="35" t="s">
        <v>2</v>
      </c>
      <c r="C2" s="36"/>
      <c r="D2" s="37"/>
      <c r="E2" s="35" t="s">
        <v>3</v>
      </c>
      <c r="F2" s="36"/>
      <c r="G2" s="36"/>
      <c r="H2" s="37"/>
      <c r="I2" s="13" t="s">
        <v>22</v>
      </c>
      <c r="J2" s="14" t="s">
        <v>23</v>
      </c>
      <c r="K2" s="14" t="s">
        <v>24</v>
      </c>
      <c r="L2" s="15" t="s">
        <v>25</v>
      </c>
    </row>
    <row r="3" spans="1:14" ht="33.75" thickBot="1" x14ac:dyDescent="0.3">
      <c r="A3" s="19"/>
      <c r="B3" s="16" t="s">
        <v>4</v>
      </c>
      <c r="C3" s="16" t="s">
        <v>5</v>
      </c>
      <c r="D3" s="5" t="s">
        <v>6</v>
      </c>
      <c r="E3" s="16" t="s">
        <v>7</v>
      </c>
      <c r="F3" s="16" t="s">
        <v>8</v>
      </c>
      <c r="G3" s="16" t="s">
        <v>9</v>
      </c>
      <c r="H3" s="5" t="s">
        <v>10</v>
      </c>
      <c r="I3" s="7" t="s">
        <v>11</v>
      </c>
      <c r="J3" s="8"/>
      <c r="K3" s="8"/>
      <c r="L3" s="8"/>
    </row>
    <row r="4" spans="1:14" ht="17.25" thickBot="1" x14ac:dyDescent="0.3">
      <c r="A4" s="20" t="s">
        <v>12</v>
      </c>
      <c r="B4" s="30"/>
      <c r="C4" s="30"/>
      <c r="D4" s="6">
        <f>SUM(B4:C4)</f>
        <v>0</v>
      </c>
      <c r="E4" s="30"/>
      <c r="F4" s="30"/>
      <c r="G4" s="30"/>
      <c r="H4" s="6">
        <f>SUM(E4:G4)</f>
        <v>0</v>
      </c>
      <c r="I4" s="9">
        <f>D4+H4</f>
        <v>0</v>
      </c>
      <c r="J4" s="33" t="e">
        <f>I4/I$14</f>
        <v>#DIV/0!</v>
      </c>
      <c r="K4" s="8">
        <v>0</v>
      </c>
      <c r="L4" s="8">
        <f>I4*K4/1000</f>
        <v>0</v>
      </c>
    </row>
    <row r="5" spans="1:14" ht="17.25" thickBot="1" x14ac:dyDescent="0.3">
      <c r="A5" s="21" t="s">
        <v>13</v>
      </c>
      <c r="B5" s="30"/>
      <c r="C5" s="30"/>
      <c r="D5" s="6">
        <f>SUM(B5:C5)</f>
        <v>0</v>
      </c>
      <c r="E5" s="30"/>
      <c r="F5" s="30"/>
      <c r="G5" s="30"/>
      <c r="H5" s="6">
        <f>SUM(E5:G5)</f>
        <v>0</v>
      </c>
      <c r="I5" s="9">
        <f t="shared" ref="I5:I13" si="0">D5+H5</f>
        <v>0</v>
      </c>
      <c r="J5" s="33" t="e">
        <f t="shared" ref="J5:J14" si="1">I5/I$14</f>
        <v>#DIV/0!</v>
      </c>
      <c r="K5" s="8">
        <v>0</v>
      </c>
      <c r="L5" s="8">
        <f t="shared" ref="L5:L12" si="2">I5*K5/1000</f>
        <v>0</v>
      </c>
    </row>
    <row r="6" spans="1:14" ht="17.25" thickBot="1" x14ac:dyDescent="0.3">
      <c r="A6" s="22" t="s">
        <v>14</v>
      </c>
      <c r="B6" s="30"/>
      <c r="C6" s="30"/>
      <c r="D6" s="6">
        <f t="shared" ref="D6:D12" si="3">SUM(B6:C6)</f>
        <v>0</v>
      </c>
      <c r="E6" s="30"/>
      <c r="F6" s="30"/>
      <c r="G6" s="30"/>
      <c r="H6" s="6">
        <f t="shared" ref="H6:H13" si="4">SUM(E6:G6)</f>
        <v>0</v>
      </c>
      <c r="I6" s="9">
        <f t="shared" si="0"/>
        <v>0</v>
      </c>
      <c r="J6" s="33" t="e">
        <f t="shared" si="1"/>
        <v>#DIV/0!</v>
      </c>
      <c r="K6" s="8">
        <v>4</v>
      </c>
      <c r="L6" s="8">
        <f t="shared" si="2"/>
        <v>0</v>
      </c>
    </row>
    <row r="7" spans="1:14" ht="17.25" thickBot="1" x14ac:dyDescent="0.3">
      <c r="A7" s="23" t="s">
        <v>15</v>
      </c>
      <c r="B7" s="30"/>
      <c r="C7" s="30"/>
      <c r="D7" s="6">
        <f t="shared" si="3"/>
        <v>0</v>
      </c>
      <c r="E7" s="30"/>
      <c r="F7" s="30"/>
      <c r="G7" s="30"/>
      <c r="H7" s="6">
        <f t="shared" si="4"/>
        <v>0</v>
      </c>
      <c r="I7" s="9">
        <f t="shared" si="0"/>
        <v>0</v>
      </c>
      <c r="J7" s="33" t="e">
        <f t="shared" si="1"/>
        <v>#DIV/0!</v>
      </c>
      <c r="K7" s="8">
        <v>125</v>
      </c>
      <c r="L7" s="8">
        <f t="shared" si="2"/>
        <v>0</v>
      </c>
    </row>
    <row r="8" spans="1:14" ht="17.25" thickBot="1" x14ac:dyDescent="0.3">
      <c r="A8" s="24" t="s">
        <v>16</v>
      </c>
      <c r="B8" s="30"/>
      <c r="C8" s="30"/>
      <c r="D8" s="6">
        <f t="shared" si="3"/>
        <v>0</v>
      </c>
      <c r="E8" s="30"/>
      <c r="F8" s="30"/>
      <c r="G8" s="30"/>
      <c r="H8" s="6">
        <f>SUM(E8:G8)</f>
        <v>0</v>
      </c>
      <c r="I8" s="9">
        <f t="shared" si="0"/>
        <v>0</v>
      </c>
      <c r="J8" s="33" t="e">
        <f t="shared" si="1"/>
        <v>#DIV/0!</v>
      </c>
      <c r="K8" s="8">
        <v>147</v>
      </c>
      <c r="L8" s="8">
        <f t="shared" si="2"/>
        <v>0</v>
      </c>
      <c r="N8" t="s">
        <v>31</v>
      </c>
    </row>
    <row r="9" spans="1:14" ht="17.25" thickBot="1" x14ac:dyDescent="0.3">
      <c r="A9" s="25" t="s">
        <v>17</v>
      </c>
      <c r="B9" s="30"/>
      <c r="C9" s="30"/>
      <c r="D9" s="6">
        <f t="shared" si="3"/>
        <v>0</v>
      </c>
      <c r="E9" s="30"/>
      <c r="F9" s="30"/>
      <c r="G9" s="30"/>
      <c r="H9" s="6">
        <f t="shared" si="4"/>
        <v>0</v>
      </c>
      <c r="I9" s="9">
        <f t="shared" si="0"/>
        <v>0</v>
      </c>
      <c r="J9" s="33" t="e">
        <f t="shared" si="1"/>
        <v>#DIV/0!</v>
      </c>
      <c r="K9" s="8">
        <v>125</v>
      </c>
      <c r="L9" s="8">
        <f t="shared" si="2"/>
        <v>0</v>
      </c>
      <c r="N9" t="s">
        <v>31</v>
      </c>
    </row>
    <row r="10" spans="1:14" ht="17.25" thickBot="1" x14ac:dyDescent="0.3">
      <c r="A10" s="26" t="s">
        <v>18</v>
      </c>
      <c r="B10" s="30"/>
      <c r="C10" s="30"/>
      <c r="D10" s="6">
        <f t="shared" si="3"/>
        <v>0</v>
      </c>
      <c r="E10" s="30"/>
      <c r="F10" s="30"/>
      <c r="G10" s="30"/>
      <c r="H10" s="6">
        <f t="shared" si="4"/>
        <v>0</v>
      </c>
      <c r="I10" s="9">
        <f t="shared" si="0"/>
        <v>0</v>
      </c>
      <c r="J10" s="33" t="e">
        <f>I10/I$14</f>
        <v>#DIV/0!</v>
      </c>
      <c r="K10" s="8">
        <v>58</v>
      </c>
      <c r="L10" s="8">
        <f t="shared" si="2"/>
        <v>0</v>
      </c>
    </row>
    <row r="11" spans="1:14" ht="17.25" thickBot="1" x14ac:dyDescent="0.3">
      <c r="A11" s="27" t="s">
        <v>19</v>
      </c>
      <c r="B11" s="30"/>
      <c r="C11" s="30"/>
      <c r="D11" s="6">
        <f t="shared" si="3"/>
        <v>0</v>
      </c>
      <c r="E11" s="30"/>
      <c r="F11" s="30"/>
      <c r="G11" s="30"/>
      <c r="H11" s="6">
        <f t="shared" si="4"/>
        <v>0</v>
      </c>
      <c r="I11" s="9">
        <f t="shared" si="0"/>
        <v>0</v>
      </c>
      <c r="J11" s="33" t="e">
        <f t="shared" si="1"/>
        <v>#DIV/0!</v>
      </c>
      <c r="K11" s="8">
        <v>13</v>
      </c>
      <c r="L11" s="8">
        <f t="shared" si="2"/>
        <v>0</v>
      </c>
    </row>
    <row r="12" spans="1:14" ht="17.25" thickBot="1" x14ac:dyDescent="0.3">
      <c r="A12" s="28" t="s">
        <v>20</v>
      </c>
      <c r="B12" s="30"/>
      <c r="C12" s="30"/>
      <c r="D12" s="6">
        <f t="shared" si="3"/>
        <v>0</v>
      </c>
      <c r="E12" s="30"/>
      <c r="F12" s="30"/>
      <c r="G12" s="30"/>
      <c r="H12" s="6">
        <f t="shared" si="4"/>
        <v>0</v>
      </c>
      <c r="I12" s="9">
        <f t="shared" si="0"/>
        <v>0</v>
      </c>
      <c r="J12" s="33" t="e">
        <f t="shared" si="1"/>
        <v>#DIV/0!</v>
      </c>
      <c r="K12" s="8">
        <v>195</v>
      </c>
      <c r="L12" s="8">
        <f t="shared" si="2"/>
        <v>0</v>
      </c>
    </row>
    <row r="13" spans="1:14" ht="33.75" thickBot="1" x14ac:dyDescent="0.3">
      <c r="A13" s="29" t="s">
        <v>29</v>
      </c>
      <c r="C13" s="31" t="s">
        <v>30</v>
      </c>
      <c r="D13" s="6">
        <f>SUM(C13:C13)</f>
        <v>0</v>
      </c>
      <c r="E13" s="30"/>
      <c r="F13" s="30"/>
      <c r="G13" s="30"/>
      <c r="H13" s="6">
        <f t="shared" si="4"/>
        <v>0</v>
      </c>
      <c r="I13" s="9">
        <f t="shared" si="0"/>
        <v>0</v>
      </c>
      <c r="J13" s="33" t="e">
        <f>I13/I$14</f>
        <v>#DIV/0!</v>
      </c>
      <c r="K13" s="8" t="s">
        <v>28</v>
      </c>
      <c r="L13" s="11">
        <f>I13*74/1000</f>
        <v>0</v>
      </c>
      <c r="N13" t="s">
        <v>26</v>
      </c>
    </row>
    <row r="14" spans="1:14" ht="17.25" thickBot="1" x14ac:dyDescent="0.3">
      <c r="A14" s="38" t="s">
        <v>21</v>
      </c>
      <c r="B14" s="39"/>
      <c r="C14" s="39"/>
      <c r="D14" s="39"/>
      <c r="E14" s="39"/>
      <c r="F14" s="39"/>
      <c r="G14" s="39"/>
      <c r="H14" s="40"/>
      <c r="I14" s="10">
        <f>SUM(I4:I13)</f>
        <v>0</v>
      </c>
      <c r="J14" s="34" t="e">
        <f t="shared" si="1"/>
        <v>#DIV/0!</v>
      </c>
      <c r="K14" s="1"/>
      <c r="L14" s="4">
        <f>SUM(L4:L13)</f>
        <v>0</v>
      </c>
      <c r="M14" s="3"/>
    </row>
    <row r="15" spans="1:14" x14ac:dyDescent="0.25">
      <c r="B15" s="2" t="s">
        <v>27</v>
      </c>
      <c r="C15" s="2"/>
      <c r="E15" s="2" t="s">
        <v>27</v>
      </c>
      <c r="F15" s="2"/>
      <c r="G15" s="2"/>
    </row>
    <row r="17" spans="1:12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</sheetData>
  <sheetProtection algorithmName="SHA-512" hashValue="1NJ+6JTGQ13IPjpfTgZfiF9ZjB8VkJUn7O3hr4rTMlgSRjn6oGz86WhGgQ07Rcq38+zYf8+ecN9rHaCrWYG8cw==" saltValue="l5CjXOYrX3ijCMNESwUIdQ==" spinCount="100000" sheet="1" scenarios="1" selectLockedCells="1"/>
  <mergeCells count="4">
    <mergeCell ref="B1:I1"/>
    <mergeCell ref="B2:D2"/>
    <mergeCell ref="E2:H2"/>
    <mergeCell ref="A14:H1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Meine Mobilitätsbilanz</vt:lpstr>
    </vt:vector>
  </TitlesOfParts>
  <Company>Bundesanstalt für Immobilienaufgaben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Rensner, Sarah</dc:creator>
  <cp:lastModifiedBy>Rensner, Sarah</cp:lastModifiedBy>
  <dcterms:created xsi:type="dcterms:W3CDTF">2021-01-07T07:00:45Z</dcterms:created>
  <dcterms:modified xsi:type="dcterms:W3CDTF">2022-04-13T03:03:22Z</dcterms:modified>
</cp:coreProperties>
</file>